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документы на сайт октябрь 2023\"/>
    </mc:Choice>
  </mc:AlternateContent>
  <xr:revisionPtr revIDLastSave="0" documentId="13_ncr:1_{BBEC9455-8EAD-4758-A3F5-934EFED3F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57" i="1"/>
  <c r="G138" i="1"/>
  <c r="H138" i="1"/>
  <c r="J138" i="1"/>
  <c r="I138" i="1"/>
  <c r="I119" i="1"/>
  <c r="F119" i="1"/>
  <c r="H119" i="1"/>
  <c r="G119" i="1"/>
  <c r="J100" i="1"/>
  <c r="H100" i="1"/>
  <c r="G100" i="1"/>
  <c r="F100" i="1"/>
  <c r="I81" i="1"/>
  <c r="L81" i="1"/>
  <c r="J81" i="1"/>
  <c r="H81" i="1"/>
  <c r="G81" i="1"/>
  <c r="F81" i="1"/>
  <c r="L62" i="1"/>
  <c r="J62" i="1"/>
  <c r="I62" i="1"/>
  <c r="H62" i="1"/>
  <c r="G62" i="1"/>
  <c r="F62" i="1"/>
  <c r="I43" i="1"/>
  <c r="J43" i="1"/>
  <c r="F43" i="1"/>
  <c r="H43" i="1"/>
  <c r="G43" i="1"/>
  <c r="H24" i="1"/>
  <c r="J24" i="1"/>
  <c r="L24" i="1"/>
  <c r="I24" i="1"/>
  <c r="F24" i="1"/>
  <c r="G24" i="1"/>
  <c r="I196" i="1" l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<sst xmlns="http://schemas.openxmlformats.org/spreadsheetml/2006/main" count="383" uniqueCount="153">
  <si>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</si>
  <si>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</si>
  <si>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</si>
  <si>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</si>
  <si>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</si>
  <si>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</si>
  <si>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</si>
  <si>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</si>
  <si>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</si>
  <si>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</si>
  <si>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</si>
  <si>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</si>
  <si>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</si>
  <si>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</si>
  <si>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</si>
  <si>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</si>
  <si>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</si>
  <si>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</si>
  <si>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</si>
  <si>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</si>
  <si>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</si>
  <si>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</si>
  <si>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</si>
  <si>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</si>
  <si>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</si>
  <si>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</si>
  <si>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</si>
  <si>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</si>
  <si>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</si>
  <si>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</si>
  <si>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</si>
  <si>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</si>
  <si>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</si>
  <si>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</si>
  <si>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</si>
  <si>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</si>
  <si>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</si>
  <si>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</si>
  <si>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</si>
  <si>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</si>
  <si>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Петрачкова Т.Г.</t>
  </si>
  <si>
    <t>каша рисовая молочная</t>
  </si>
  <si>
    <t>54-26к</t>
  </si>
  <si>
    <t>какао с молоком</t>
  </si>
  <si>
    <t>54-21гн-2020</t>
  </si>
  <si>
    <t>батон нарезной</t>
  </si>
  <si>
    <t>пром</t>
  </si>
  <si>
    <t>сыр в нарезке</t>
  </si>
  <si>
    <t>54-1з-2020</t>
  </si>
  <si>
    <t xml:space="preserve">йогурт </t>
  </si>
  <si>
    <t>салат из огурцов и помидоров</t>
  </si>
  <si>
    <t>54-5з</t>
  </si>
  <si>
    <t>рассольник Ленинградский</t>
  </si>
  <si>
    <t>125?5</t>
  </si>
  <si>
    <t>54-3c-2020</t>
  </si>
  <si>
    <t>котлета из говядины , соус красный основной</t>
  </si>
  <si>
    <t xml:space="preserve">рис припущенный </t>
  </si>
  <si>
    <t>54-7г-2020</t>
  </si>
  <si>
    <t>напиток из шиповника</t>
  </si>
  <si>
    <t>54-13хн-2020</t>
  </si>
  <si>
    <t xml:space="preserve">хлеб пшеничный </t>
  </si>
  <si>
    <t>макароны отварные с сыром</t>
  </si>
  <si>
    <t>54-3г</t>
  </si>
  <si>
    <t>чай с молоком</t>
  </si>
  <si>
    <t>54-4гн-2020</t>
  </si>
  <si>
    <t>яблоко</t>
  </si>
  <si>
    <t>салат из моркови и яблок</t>
  </si>
  <si>
    <t>54-11з-2020</t>
  </si>
  <si>
    <t>суп из овощей с фрикадельками</t>
  </si>
  <si>
    <t>54-5с-2020</t>
  </si>
  <si>
    <t>печень говяжья по-строгановски</t>
  </si>
  <si>
    <t>54-18м-2020</t>
  </si>
  <si>
    <t>пюре картофельное</t>
  </si>
  <si>
    <t>54-11г-2020</t>
  </si>
  <si>
    <t xml:space="preserve">напиток апельсиновый </t>
  </si>
  <si>
    <t>54-33хн-2020</t>
  </si>
  <si>
    <t>котлета из курицы, каша пшенная рассыпчатая, соус красный основной</t>
  </si>
  <si>
    <t>54-5м, 54-12г, 54-3соус-2020</t>
  </si>
  <si>
    <t>54-4м-2020,54-3соус-2020</t>
  </si>
  <si>
    <t>чай с лимоном</t>
  </si>
  <si>
    <t>54-3гн-2020</t>
  </si>
  <si>
    <t>хлеб "Рябинушка"</t>
  </si>
  <si>
    <t>салат из капусты с морковью</t>
  </si>
  <si>
    <t>54-8з-2020</t>
  </si>
  <si>
    <t>суп гороховый</t>
  </si>
  <si>
    <t>54-8с-2020</t>
  </si>
  <si>
    <t>тефтели ихз говядины с рисом, соус сметанный натуральный</t>
  </si>
  <si>
    <t>54-16м-2020, 54-4соус-2020</t>
  </si>
  <si>
    <t>каша гречневая рассыпчатая</t>
  </si>
  <si>
    <t>54-4г-2020</t>
  </si>
  <si>
    <t>54-35хн-2020</t>
  </si>
  <si>
    <t>запеканка из творога</t>
  </si>
  <si>
    <t>молоко сгущенное с сахаром</t>
  </si>
  <si>
    <t>54-1т</t>
  </si>
  <si>
    <t>чай с сахаром</t>
  </si>
  <si>
    <t>54-2гн</t>
  </si>
  <si>
    <t>сок фруктовый</t>
  </si>
  <si>
    <t xml:space="preserve">икра морковная </t>
  </si>
  <si>
    <t>54-12з-2020</t>
  </si>
  <si>
    <t>щи из свежей капусты со сметаной</t>
  </si>
  <si>
    <t>54-1с-2020</t>
  </si>
  <si>
    <t>жаркое по-домашнему из курицы</t>
  </si>
  <si>
    <t>54-28м-2020</t>
  </si>
  <si>
    <t>напиток витаминный</t>
  </si>
  <si>
    <t>горбуша тушеная в томате с овощами, пюре картофельное</t>
  </si>
  <si>
    <t>54-10р-2020, 54-11г-20202</t>
  </si>
  <si>
    <t>огурец свежий в нарезке</t>
  </si>
  <si>
    <t>54-2з</t>
  </si>
  <si>
    <t>кисель витаминный</t>
  </si>
  <si>
    <t>салат из свеклы отварной</t>
  </si>
  <si>
    <t>54-13з-2020</t>
  </si>
  <si>
    <t>суп картофельный с макаронами</t>
  </si>
  <si>
    <t>54-7с</t>
  </si>
  <si>
    <t>плов из отварной говядины</t>
  </si>
  <si>
    <t>54-11м-2020</t>
  </si>
  <si>
    <t>каша молдочная "Дружба"</t>
  </si>
  <si>
    <t>54-16к</t>
  </si>
  <si>
    <t>кофейный напиток с молоком</t>
  </si>
  <si>
    <t>54-23гн-20202</t>
  </si>
  <si>
    <t>суп картофельный срисом</t>
  </si>
  <si>
    <t>котлета куриная, соус красный основной</t>
  </si>
  <si>
    <t>54-5м, 54-3соус-2020</t>
  </si>
  <si>
    <t>макароны отварные</t>
  </si>
  <si>
    <t>54-1г-2020</t>
  </si>
  <si>
    <t>омлет натуральный</t>
  </si>
  <si>
    <t>54-1О</t>
  </si>
  <si>
    <t>борщ с капустой, картофелем и сметаной</t>
  </si>
  <si>
    <t>54-2с-2020</t>
  </si>
  <si>
    <t>куры в соусе</t>
  </si>
  <si>
    <t>горошница</t>
  </si>
  <si>
    <t>оладьи из печени по-кунцевски, каша гречневая рассыпчатая, соус красный основной</t>
  </si>
  <si>
    <t>54-31м-2020, 54-4г-2020, 54-3соус-2020</t>
  </si>
  <si>
    <t>икра свекольная</t>
  </si>
  <si>
    <t>54-15з-2020</t>
  </si>
  <si>
    <t>суп с рыбными консервами</t>
  </si>
  <si>
    <t>54-27с-2020</t>
  </si>
  <si>
    <t>напиток апельсиновый</t>
  </si>
  <si>
    <t>компот из сухофруктов</t>
  </si>
  <si>
    <t>курица тушеная с морковью, макароны отварные</t>
  </si>
  <si>
    <t>54-25м-2020, 54-1г-2020</t>
  </si>
  <si>
    <t>свекольник со сметаной</t>
  </si>
  <si>
    <t>54-18с-2020</t>
  </si>
  <si>
    <t>горбуша тушеная с овощами</t>
  </si>
  <si>
    <t>54-10р-2020</t>
  </si>
  <si>
    <t xml:space="preserve">компот из кураги </t>
  </si>
  <si>
    <t>54-2хн-2020</t>
  </si>
  <si>
    <t>котлета из говядины, рис припущенный, соус красный основной</t>
  </si>
  <si>
    <t>54-4м, 54-7г-2020, 54-3соус-2020</t>
  </si>
  <si>
    <t>винегрет овощной</t>
  </si>
  <si>
    <t>54-16з</t>
  </si>
  <si>
    <t>суп картофельный с клецками</t>
  </si>
  <si>
    <t>54-6с-2020</t>
  </si>
  <si>
    <t>Муниципальное бюджетное общеобразовательное учреждение Комаровская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</si>
</sst>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152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4.59</v>
      </c>
      <c r="H6" s="40">
        <v>5.75</v>
      </c>
      <c r="I6" s="40">
        <v>24.27</v>
      </c>
      <c r="J6" s="40">
        <v>167.2</v>
      </c>
      <c r="K6" s="41" t="s">
        <v>42</v>
      </c>
      <c r="L6" s="40">
        <v>16.62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4.68</v>
      </c>
      <c r="H8" s="43">
        <v>3.52</v>
      </c>
      <c r="I8" s="43">
        <v>12.5</v>
      </c>
      <c r="J8" s="43">
        <v>100.4</v>
      </c>
      <c r="K8" s="44" t="s">
        <v>44</v>
      </c>
      <c r="L8" s="43">
        <v>10.85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2.25</v>
      </c>
      <c r="H9" s="43">
        <v>0.87</v>
      </c>
      <c r="I9" s="43">
        <v>15.42</v>
      </c>
      <c r="J9" s="43">
        <v>78.5</v>
      </c>
      <c r="K9" s="44" t="s">
        <v>46</v>
      </c>
      <c r="L9" s="43">
        <v>2.85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71.7</v>
      </c>
      <c r="K11" s="44" t="s">
        <v>48</v>
      </c>
      <c r="L11" s="43">
        <v>11.5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100</v>
      </c>
      <c r="G12" s="43">
        <v>4.0999999999999996</v>
      </c>
      <c r="H12" s="43">
        <v>1.5</v>
      </c>
      <c r="I12" s="43">
        <v>5.9</v>
      </c>
      <c r="J12" s="43">
        <v>53.5</v>
      </c>
      <c r="K12" s="44" t="s">
        <v>46</v>
      </c>
      <c r="L12" s="43">
        <v>19.600000000000001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20.259999999999998</v>
      </c>
      <c r="H13" s="19">
        <f t="shared" si="0"/>
        <v>17.54</v>
      </c>
      <c r="I13" s="19">
        <f t="shared" si="0"/>
        <v>58.089999999999996</v>
      </c>
      <c r="J13" s="19">
        <f t="shared" si="0"/>
        <v>471.3</v>
      </c>
      <c r="K13" s="25"/>
      <c r="L13" s="19">
        <f t="shared" ref="L13" si="1">SUM(L6:L12)</f>
        <v>61.42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80</v>
      </c>
      <c r="G14" s="43">
        <v>0.97</v>
      </c>
      <c r="H14" s="43">
        <v>5.15</v>
      </c>
      <c r="I14" s="43">
        <v>3.08</v>
      </c>
      <c r="J14" s="43">
        <v>62.5</v>
      </c>
      <c r="K14" s="44" t="s">
        <v>51</v>
      </c>
      <c r="L14" s="43">
        <v>15.8</v>
      </c>
    </row>
    <row r="15" spans="1:12" ht="25.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4.75</v>
      </c>
      <c r="H15" s="43">
        <v>5.78</v>
      </c>
      <c r="I15" s="43">
        <v>13.64</v>
      </c>
      <c r="J15" s="43" t="s">
        <v>53</v>
      </c>
      <c r="K15" s="44" t="s">
        <v>54</v>
      </c>
      <c r="L15" s="43">
        <v>17.940000000000001</v>
      </c>
    </row>
    <row r="16" spans="1:12" ht="51" x14ac:dyDescent="0.25">
      <c r="A16" s="23"/>
      <c r="B16" s="15"/>
      <c r="C16" s="11"/>
      <c r="D16" s="7" t="s">
        <v>28</v>
      </c>
      <c r="E16" s="42" t="s">
        <v>55</v>
      </c>
      <c r="F16" s="43">
        <v>125</v>
      </c>
      <c r="G16" s="43">
        <v>19.239999999999998</v>
      </c>
      <c r="H16" s="43">
        <v>17.47</v>
      </c>
      <c r="I16" s="43">
        <v>19.62</v>
      </c>
      <c r="J16" s="43">
        <v>317.10000000000002</v>
      </c>
      <c r="K16" s="44" t="s">
        <v>78</v>
      </c>
      <c r="L16" s="43">
        <v>33.340000000000003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180</v>
      </c>
      <c r="G17" s="43">
        <v>4.1500000000000004</v>
      </c>
      <c r="H17" s="43">
        <v>5.76</v>
      </c>
      <c r="I17" s="43">
        <v>41.96</v>
      </c>
      <c r="J17" s="43">
        <v>236.2</v>
      </c>
      <c r="K17" s="44" t="s">
        <v>57</v>
      </c>
      <c r="L17" s="43">
        <v>10.46</v>
      </c>
    </row>
    <row r="18" spans="1:12" ht="25.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0.64</v>
      </c>
      <c r="H18" s="43">
        <v>0.25</v>
      </c>
      <c r="I18" s="43">
        <v>15.15</v>
      </c>
      <c r="J18" s="43">
        <v>65.3</v>
      </c>
      <c r="K18" s="44" t="s">
        <v>59</v>
      </c>
      <c r="L18" s="43">
        <v>6.85</v>
      </c>
    </row>
    <row r="19" spans="1:12" ht="15" x14ac:dyDescent="0.25">
      <c r="A19" s="23"/>
      <c r="B19" s="15"/>
      <c r="C19" s="11"/>
      <c r="D19" s="7" t="s">
        <v>31</v>
      </c>
      <c r="E19" s="42" t="s">
        <v>60</v>
      </c>
      <c r="F19" s="43">
        <v>90</v>
      </c>
      <c r="G19" s="43">
        <v>6.84</v>
      </c>
      <c r="H19" s="43">
        <v>0.72</v>
      </c>
      <c r="I19" s="43">
        <v>44.28</v>
      </c>
      <c r="J19" s="43">
        <v>211</v>
      </c>
      <c r="K19" s="44" t="s">
        <v>46</v>
      </c>
      <c r="L19" s="43">
        <v>5.31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36.590000000000003</v>
      </c>
      <c r="H23" s="19">
        <f t="shared" si="2"/>
        <v>35.129999999999995</v>
      </c>
      <c r="I23" s="19">
        <f t="shared" si="2"/>
        <v>137.73000000000002</v>
      </c>
      <c r="J23" s="19">
        <f t="shared" si="2"/>
        <v>892.09999999999991</v>
      </c>
      <c r="K23" s="25"/>
      <c r="L23" s="19">
        <f t="shared" ref="L23" si="3">SUM(L14:L22)</f>
        <v>89.700000000000017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1425</v>
      </c>
      <c r="G24" s="32">
        <f t="shared" ref="G24:J24" si="4">G13+G23</f>
        <v>56.85</v>
      </c>
      <c r="H24" s="32">
        <f t="shared" si="4"/>
        <v>52.669999999999995</v>
      </c>
      <c r="I24" s="32">
        <f t="shared" si="4"/>
        <v>195.82000000000002</v>
      </c>
      <c r="J24" s="32">
        <f t="shared" si="4"/>
        <v>1363.3999999999999</v>
      </c>
      <c r="K24" s="32"/>
      <c r="L24" s="32">
        <f t="shared" ref="L24" si="5">L13+L23</f>
        <v>151.12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10.55</v>
      </c>
      <c r="H25" s="40">
        <v>9.1</v>
      </c>
      <c r="I25" s="40">
        <v>38.21</v>
      </c>
      <c r="J25" s="40">
        <v>277</v>
      </c>
      <c r="K25" s="41" t="s">
        <v>62</v>
      </c>
      <c r="L25" s="40">
        <v>23.58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1.55</v>
      </c>
      <c r="H27" s="43">
        <v>1.1399999999999999</v>
      </c>
      <c r="I27" s="43">
        <v>8.6</v>
      </c>
      <c r="J27" s="43">
        <v>50.9</v>
      </c>
      <c r="K27" s="44" t="s">
        <v>64</v>
      </c>
      <c r="L27" s="43">
        <v>5.0199999999999996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2.25</v>
      </c>
      <c r="H28" s="43">
        <v>0.87</v>
      </c>
      <c r="I28" s="43">
        <v>15.42</v>
      </c>
      <c r="J28" s="43">
        <v>78.5</v>
      </c>
      <c r="K28" s="44" t="s">
        <v>46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42" t="s">
        <v>65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88.8</v>
      </c>
      <c r="K29" s="44" t="s">
        <v>46</v>
      </c>
      <c r="L29" s="43">
        <v>29.95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15.150000000000002</v>
      </c>
      <c r="H32" s="19">
        <f t="shared" ref="H32" si="7">SUM(H25:H31)</f>
        <v>11.91</v>
      </c>
      <c r="I32" s="19">
        <f t="shared" ref="I32" si="8">SUM(I25:I31)</f>
        <v>81.830000000000013</v>
      </c>
      <c r="J32" s="19">
        <f t="shared" ref="J32:L32" si="9">SUM(J25:J31)</f>
        <v>495.2</v>
      </c>
      <c r="K32" s="25"/>
      <c r="L32" s="19">
        <f t="shared" si="9"/>
        <v>61.4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80</v>
      </c>
      <c r="G33" s="43">
        <v>0.73</v>
      </c>
      <c r="H33" s="43">
        <v>8.14</v>
      </c>
      <c r="I33" s="43">
        <v>5.72</v>
      </c>
      <c r="J33" s="43">
        <v>99</v>
      </c>
      <c r="K33" s="44" t="s">
        <v>67</v>
      </c>
      <c r="L33" s="43">
        <v>6.04</v>
      </c>
    </row>
    <row r="34" spans="1:12" ht="25.5" x14ac:dyDescent="0.2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8.64</v>
      </c>
      <c r="H34" s="43">
        <v>6.07</v>
      </c>
      <c r="I34" s="43">
        <v>13.72</v>
      </c>
      <c r="J34" s="43">
        <v>144.80000000000001</v>
      </c>
      <c r="K34" s="44" t="s">
        <v>69</v>
      </c>
      <c r="L34" s="43">
        <v>21.57</v>
      </c>
    </row>
    <row r="35" spans="1:12" ht="25.5" x14ac:dyDescent="0.2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16.739999999999998</v>
      </c>
      <c r="H35" s="43">
        <v>15.88</v>
      </c>
      <c r="I35" s="43">
        <v>6.66</v>
      </c>
      <c r="J35" s="43">
        <v>236.6</v>
      </c>
      <c r="K35" s="44" t="s">
        <v>71</v>
      </c>
      <c r="L35" s="43">
        <v>37.21</v>
      </c>
    </row>
    <row r="36" spans="1:12" ht="25.5" x14ac:dyDescent="0.25">
      <c r="A36" s="14"/>
      <c r="B36" s="15"/>
      <c r="C36" s="11"/>
      <c r="D36" s="7" t="s">
        <v>29</v>
      </c>
      <c r="E36" s="42" t="s">
        <v>72</v>
      </c>
      <c r="F36" s="43">
        <v>180</v>
      </c>
      <c r="G36" s="43">
        <v>3.69</v>
      </c>
      <c r="H36" s="43">
        <v>6.37</v>
      </c>
      <c r="I36" s="43">
        <v>23.79</v>
      </c>
      <c r="J36" s="43">
        <v>167.3</v>
      </c>
      <c r="K36" s="44" t="s">
        <v>73</v>
      </c>
      <c r="L36" s="43">
        <v>13.85</v>
      </c>
    </row>
    <row r="37" spans="1:12" ht="25.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0.19</v>
      </c>
      <c r="H37" s="43">
        <v>0.04</v>
      </c>
      <c r="I37" s="43">
        <v>7.98</v>
      </c>
      <c r="J37" s="43">
        <v>33</v>
      </c>
      <c r="K37" s="44" t="s">
        <v>75</v>
      </c>
      <c r="L37" s="43">
        <v>5.72</v>
      </c>
    </row>
    <row r="38" spans="1:12" ht="15" x14ac:dyDescent="0.25">
      <c r="A38" s="14"/>
      <c r="B38" s="15"/>
      <c r="C38" s="11"/>
      <c r="D38" s="7" t="s">
        <v>31</v>
      </c>
      <c r="E38" s="42" t="s">
        <v>60</v>
      </c>
      <c r="F38" s="43">
        <v>90</v>
      </c>
      <c r="G38" s="43">
        <v>6.84</v>
      </c>
      <c r="H38" s="43">
        <v>0.72</v>
      </c>
      <c r="I38" s="43">
        <v>44.28</v>
      </c>
      <c r="J38" s="43">
        <v>211</v>
      </c>
      <c r="K38" s="44" t="s">
        <v>46</v>
      </c>
      <c r="L38" s="43">
        <v>5.31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36.83</v>
      </c>
      <c r="H42" s="19">
        <f t="shared" ref="H42" si="11">SUM(H33:H41)</f>
        <v>37.22</v>
      </c>
      <c r="I42" s="19">
        <f t="shared" ref="I42" si="12">SUM(I33:I41)</f>
        <v>102.15</v>
      </c>
      <c r="J42" s="19">
        <f t="shared" ref="J42:L42" si="13">SUM(J33:J41)</f>
        <v>891.7</v>
      </c>
      <c r="K42" s="25"/>
      <c r="L42" s="19">
        <f t="shared" si="13"/>
        <v>89.699999999999989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1480</v>
      </c>
      <c r="G43" s="32">
        <f t="shared" ref="G43" si="14">G32+G42</f>
        <v>51.980000000000004</v>
      </c>
      <c r="H43" s="32">
        <f t="shared" ref="H43" si="15">H32+H42</f>
        <v>49.129999999999995</v>
      </c>
      <c r="I43" s="32">
        <f t="shared" ref="I43" si="16">I32+I42</f>
        <v>183.98000000000002</v>
      </c>
      <c r="J43" s="32">
        <f t="shared" ref="J43:L43" si="17">J32+J42</f>
        <v>1386.9</v>
      </c>
      <c r="K43" s="32"/>
      <c r="L43" s="32">
        <f t="shared" si="17"/>
        <v>151.1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285</v>
      </c>
      <c r="G44" s="40">
        <v>23.92</v>
      </c>
      <c r="H44" s="40">
        <v>11.3</v>
      </c>
      <c r="I44" s="40">
        <v>56.03</v>
      </c>
      <c r="J44" s="40">
        <v>427.8</v>
      </c>
      <c r="K44" s="41" t="s">
        <v>77</v>
      </c>
      <c r="L44" s="40">
        <v>55.77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79</v>
      </c>
      <c r="F46" s="43">
        <v>200</v>
      </c>
      <c r="G46" s="43">
        <v>0.25</v>
      </c>
      <c r="H46" s="43">
        <v>0.05</v>
      </c>
      <c r="I46" s="43">
        <v>6.61</v>
      </c>
      <c r="J46" s="43">
        <v>27.9</v>
      </c>
      <c r="K46" s="44" t="s">
        <v>80</v>
      </c>
      <c r="L46" s="43">
        <v>2.96</v>
      </c>
    </row>
    <row r="47" spans="1:12" ht="15" x14ac:dyDescent="0.25">
      <c r="A47" s="23"/>
      <c r="B47" s="15"/>
      <c r="C47" s="11"/>
      <c r="D47" s="7" t="s">
        <v>23</v>
      </c>
      <c r="E47" s="42" t="s">
        <v>81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</v>
      </c>
      <c r="K47" s="44" t="s">
        <v>46</v>
      </c>
      <c r="L47" s="43">
        <v>2.68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26.450000000000003</v>
      </c>
      <c r="H51" s="19">
        <f t="shared" ref="H51" si="19">SUM(H44:H50)</f>
        <v>11.590000000000002</v>
      </c>
      <c r="I51" s="19">
        <f t="shared" ref="I51" si="20">SUM(I44:I50)</f>
        <v>77.400000000000006</v>
      </c>
      <c r="J51" s="19">
        <f t="shared" ref="J51:L51" si="21">SUM(J44:J50)</f>
        <v>526</v>
      </c>
      <c r="K51" s="25"/>
      <c r="L51" s="19">
        <f t="shared" si="21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80</v>
      </c>
      <c r="G52" s="43">
        <v>1.31</v>
      </c>
      <c r="H52" s="43">
        <v>8.07</v>
      </c>
      <c r="I52" s="43">
        <v>7.71</v>
      </c>
      <c r="J52" s="43">
        <v>108.7</v>
      </c>
      <c r="K52" s="44" t="s">
        <v>83</v>
      </c>
      <c r="L52" s="43">
        <v>3.17</v>
      </c>
    </row>
    <row r="53" spans="1:12" ht="25.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6.7</v>
      </c>
      <c r="H53" s="43">
        <v>4.58</v>
      </c>
      <c r="I53" s="43">
        <v>16.28</v>
      </c>
      <c r="J53" s="43">
        <v>133</v>
      </c>
      <c r="K53" s="44" t="s">
        <v>85</v>
      </c>
      <c r="L53" s="43">
        <v>12.77</v>
      </c>
    </row>
    <row r="54" spans="1:12" ht="51" x14ac:dyDescent="0.25">
      <c r="A54" s="23"/>
      <c r="B54" s="15"/>
      <c r="C54" s="11"/>
      <c r="D54" s="7" t="s">
        <v>28</v>
      </c>
      <c r="E54" s="42" t="s">
        <v>86</v>
      </c>
      <c r="F54" s="43">
        <v>110</v>
      </c>
      <c r="G54" s="43">
        <v>0.89</v>
      </c>
      <c r="H54" s="43">
        <v>4.9400000000000004</v>
      </c>
      <c r="I54" s="43">
        <v>1.95</v>
      </c>
      <c r="J54" s="43">
        <v>55.8</v>
      </c>
      <c r="K54" s="44" t="s">
        <v>87</v>
      </c>
      <c r="L54" s="43">
        <v>52.11</v>
      </c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>
        <v>180</v>
      </c>
      <c r="G55" s="43">
        <v>9.8699999999999992</v>
      </c>
      <c r="H55" s="43">
        <v>7.61</v>
      </c>
      <c r="I55" s="43">
        <v>43.12</v>
      </c>
      <c r="J55" s="43">
        <v>280.5</v>
      </c>
      <c r="K55" s="44" t="s">
        <v>89</v>
      </c>
      <c r="L55" s="43">
        <v>11.63</v>
      </c>
    </row>
    <row r="56" spans="1:12" ht="25.5" x14ac:dyDescent="0.25">
      <c r="A56" s="23"/>
      <c r="B56" s="15"/>
      <c r="C56" s="11"/>
      <c r="D56" s="7" t="s">
        <v>30</v>
      </c>
      <c r="E56" s="42" t="s">
        <v>137</v>
      </c>
      <c r="F56" s="43">
        <v>200</v>
      </c>
      <c r="G56" s="43">
        <v>0.38</v>
      </c>
      <c r="H56" s="43">
        <v>0</v>
      </c>
      <c r="I56" s="43">
        <v>19.82</v>
      </c>
      <c r="J56" s="43">
        <v>80.8</v>
      </c>
      <c r="K56" s="44" t="s">
        <v>90</v>
      </c>
      <c r="L56" s="43">
        <v>4.71</v>
      </c>
    </row>
    <row r="57" spans="1:12" ht="15" x14ac:dyDescent="0.25">
      <c r="A57" s="23"/>
      <c r="B57" s="15"/>
      <c r="C57" s="11"/>
      <c r="D57" s="7" t="s">
        <v>31</v>
      </c>
      <c r="E57" s="42" t="s">
        <v>60</v>
      </c>
      <c r="F57" s="43">
        <v>90</v>
      </c>
      <c r="G57" s="43">
        <v>6.84</v>
      </c>
      <c r="H57" s="43">
        <v>0.72</v>
      </c>
      <c r="I57" s="43">
        <v>44.28</v>
      </c>
      <c r="J57" s="43">
        <v>211</v>
      </c>
      <c r="K57" s="44" t="s">
        <v>46</v>
      </c>
      <c r="L57" s="43">
        <v>5.31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25.99</v>
      </c>
      <c r="H61" s="19">
        <f t="shared" ref="H61" si="23">SUM(H52:H60)</f>
        <v>25.919999999999998</v>
      </c>
      <c r="I61" s="19">
        <f t="shared" ref="I61" si="24">SUM(I52:I60)</f>
        <v>133.16</v>
      </c>
      <c r="J61" s="19">
        <f t="shared" ref="J61:L61" si="25">SUM(J52:J60)</f>
        <v>869.8</v>
      </c>
      <c r="K61" s="25"/>
      <c r="L61" s="19">
        <f t="shared" si="25"/>
        <v>89.699999999999989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1375</v>
      </c>
      <c r="G62" s="32">
        <f t="shared" ref="G62" si="26">G51+G61</f>
        <v>52.44</v>
      </c>
      <c r="H62" s="32">
        <f t="shared" ref="H62" si="27">H51+H61</f>
        <v>37.51</v>
      </c>
      <c r="I62" s="32">
        <f t="shared" ref="I62" si="28">I51+I61</f>
        <v>210.56</v>
      </c>
      <c r="J62" s="32">
        <f t="shared" ref="J62:L62" si="29">J51+J61</f>
        <v>1395.8</v>
      </c>
      <c r="K62" s="32"/>
      <c r="L62" s="32">
        <f t="shared" si="29"/>
        <v>151.10999999999999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150</v>
      </c>
      <c r="G63" s="40">
        <v>29.66</v>
      </c>
      <c r="H63" s="40">
        <v>10.67</v>
      </c>
      <c r="I63" s="40">
        <v>21.65</v>
      </c>
      <c r="J63" s="40">
        <v>301.2</v>
      </c>
      <c r="K63" s="41" t="s">
        <v>93</v>
      </c>
      <c r="L63" s="40">
        <v>31.79</v>
      </c>
    </row>
    <row r="64" spans="1:12" ht="15" x14ac:dyDescent="0.25">
      <c r="A64" s="23"/>
      <c r="B64" s="15"/>
      <c r="C64" s="11"/>
      <c r="D64" s="6"/>
      <c r="E64" s="42" t="s">
        <v>92</v>
      </c>
      <c r="F64" s="43">
        <v>20</v>
      </c>
      <c r="G64" s="43">
        <v>1.44</v>
      </c>
      <c r="H64" s="51">
        <v>1.7</v>
      </c>
      <c r="I64" s="43">
        <v>11.1</v>
      </c>
      <c r="J64" s="43">
        <v>65.5</v>
      </c>
      <c r="K64" s="44" t="s">
        <v>46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0.19</v>
      </c>
      <c r="H65" s="43">
        <v>0.04</v>
      </c>
      <c r="I65" s="43">
        <v>6.42</v>
      </c>
      <c r="J65" s="43">
        <v>26.8</v>
      </c>
      <c r="K65" s="44" t="s">
        <v>95</v>
      </c>
      <c r="L65" s="43">
        <v>1.77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2.25</v>
      </c>
      <c r="H66" s="43">
        <v>0.87</v>
      </c>
      <c r="I66" s="43">
        <v>15.42</v>
      </c>
      <c r="J66" s="43">
        <v>78.5</v>
      </c>
      <c r="K66" s="44" t="s">
        <v>46</v>
      </c>
      <c r="L66" s="43">
        <v>2.85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96</v>
      </c>
      <c r="F68" s="43">
        <v>200</v>
      </c>
      <c r="G68" s="43">
        <v>0.6</v>
      </c>
      <c r="H68" s="43">
        <v>0</v>
      </c>
      <c r="I68" s="43">
        <v>33</v>
      </c>
      <c r="J68" s="43">
        <v>134.4</v>
      </c>
      <c r="K68" s="44" t="s">
        <v>46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34.140000000000008</v>
      </c>
      <c r="H70" s="19">
        <f t="shared" ref="H70" si="31">SUM(H63:H69)</f>
        <v>13.279999999999998</v>
      </c>
      <c r="I70" s="19">
        <f t="shared" ref="I70" si="32">SUM(I63:I69)</f>
        <v>87.59</v>
      </c>
      <c r="J70" s="19">
        <f t="shared" ref="J70:L70" si="33">SUM(J63:J69)</f>
        <v>606.4</v>
      </c>
      <c r="K70" s="25"/>
      <c r="L70" s="19">
        <f t="shared" si="33"/>
        <v>61.410000000000004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80</v>
      </c>
      <c r="G71" s="43">
        <v>1.69</v>
      </c>
      <c r="H71" s="43">
        <v>5.71</v>
      </c>
      <c r="I71" s="43">
        <v>8.1199999999999992</v>
      </c>
      <c r="J71" s="43">
        <v>90.6</v>
      </c>
      <c r="K71" s="44" t="s">
        <v>98</v>
      </c>
      <c r="L71" s="43">
        <v>9.6300000000000008</v>
      </c>
    </row>
    <row r="72" spans="1:12" ht="25.5" x14ac:dyDescent="0.2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4.96</v>
      </c>
      <c r="H72" s="43">
        <v>5.69</v>
      </c>
      <c r="I72" s="43">
        <v>8.1</v>
      </c>
      <c r="J72" s="43">
        <v>103.4</v>
      </c>
      <c r="K72" s="44" t="s">
        <v>100</v>
      </c>
      <c r="L72" s="43">
        <v>25.31</v>
      </c>
    </row>
    <row r="73" spans="1:12" ht="25.5" x14ac:dyDescent="0.25">
      <c r="A73" s="23"/>
      <c r="B73" s="15"/>
      <c r="C73" s="11"/>
      <c r="D73" s="7" t="s">
        <v>28</v>
      </c>
      <c r="E73" s="42" t="s">
        <v>101</v>
      </c>
      <c r="F73" s="43">
        <v>200</v>
      </c>
      <c r="G73" s="43">
        <v>15.65</v>
      </c>
      <c r="H73" s="43">
        <v>37.049999999999997</v>
      </c>
      <c r="I73" s="43">
        <v>17.920000000000002</v>
      </c>
      <c r="J73" s="43">
        <v>470.17</v>
      </c>
      <c r="K73" s="44" t="s">
        <v>102</v>
      </c>
      <c r="L73" s="43">
        <v>40.31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</v>
      </c>
      <c r="H75" s="43">
        <v>0</v>
      </c>
      <c r="I75" s="43">
        <v>23</v>
      </c>
      <c r="J75" s="43">
        <v>90</v>
      </c>
      <c r="K75" s="44">
        <v>73</v>
      </c>
      <c r="L75" s="43">
        <v>9.14</v>
      </c>
    </row>
    <row r="76" spans="1:12" ht="15" x14ac:dyDescent="0.25">
      <c r="A76" s="23"/>
      <c r="B76" s="15"/>
      <c r="C76" s="11"/>
      <c r="D76" s="7" t="s">
        <v>31</v>
      </c>
      <c r="E76" s="42" t="s">
        <v>60</v>
      </c>
      <c r="F76" s="43">
        <v>90</v>
      </c>
      <c r="G76" s="43">
        <v>6.84</v>
      </c>
      <c r="H76" s="43">
        <v>0.72</v>
      </c>
      <c r="I76" s="43">
        <v>44.28</v>
      </c>
      <c r="J76" s="43">
        <v>211</v>
      </c>
      <c r="K76" s="44" t="s">
        <v>46</v>
      </c>
      <c r="L76" s="43">
        <v>5.31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29.14</v>
      </c>
      <c r="H80" s="19">
        <f t="shared" ref="H80" si="35">SUM(H71:H79)</f>
        <v>49.169999999999995</v>
      </c>
      <c r="I80" s="19">
        <f t="shared" ref="I80" si="36">SUM(I71:I79)</f>
        <v>101.42</v>
      </c>
      <c r="J80" s="19">
        <f t="shared" ref="J80:L80" si="37">SUM(J71:J79)</f>
        <v>965.17000000000007</v>
      </c>
      <c r="K80" s="25"/>
      <c r="L80" s="19">
        <f t="shared" si="37"/>
        <v>89.7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1370</v>
      </c>
      <c r="G81" s="32">
        <f t="shared" ref="G81" si="38">G70+G80</f>
        <v>63.280000000000008</v>
      </c>
      <c r="H81" s="32">
        <f t="shared" ref="H81" si="39">H70+H80</f>
        <v>62.449999999999989</v>
      </c>
      <c r="I81" s="32">
        <f t="shared" ref="I81" si="40">I70+I80</f>
        <v>189.01</v>
      </c>
      <c r="J81" s="32">
        <f t="shared" ref="J81:L81" si="41">J70+J80</f>
        <v>1571.5700000000002</v>
      </c>
      <c r="K81" s="32"/>
      <c r="L81" s="32">
        <f t="shared" si="41"/>
        <v>151.11000000000001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250</v>
      </c>
      <c r="G82" s="40">
        <v>15.07</v>
      </c>
      <c r="H82" s="40">
        <v>14.28</v>
      </c>
      <c r="I82" s="40">
        <v>28.19</v>
      </c>
      <c r="J82" s="40">
        <v>301.60000000000002</v>
      </c>
      <c r="K82" s="41" t="s">
        <v>105</v>
      </c>
      <c r="L82" s="40">
        <v>35.880000000000003</v>
      </c>
    </row>
    <row r="83" spans="1:12" ht="15" x14ac:dyDescent="0.25">
      <c r="A83" s="23"/>
      <c r="B83" s="15"/>
      <c r="C83" s="11"/>
      <c r="D83" s="6"/>
      <c r="E83" s="42" t="s">
        <v>106</v>
      </c>
      <c r="F83" s="43">
        <v>60</v>
      </c>
      <c r="G83" s="43">
        <v>0.48</v>
      </c>
      <c r="H83" s="43">
        <v>0.06</v>
      </c>
      <c r="I83" s="43">
        <v>1.5</v>
      </c>
      <c r="J83" s="43">
        <v>8.5</v>
      </c>
      <c r="K83" s="44" t="s">
        <v>107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108</v>
      </c>
      <c r="F84" s="43">
        <v>200</v>
      </c>
      <c r="G84" s="43">
        <v>0</v>
      </c>
      <c r="H84" s="43">
        <v>0</v>
      </c>
      <c r="I84" s="43">
        <v>23</v>
      </c>
      <c r="J84" s="43">
        <v>90</v>
      </c>
      <c r="K84" s="44">
        <v>80</v>
      </c>
      <c r="L84" s="43">
        <v>10.85</v>
      </c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</v>
      </c>
      <c r="K85" s="44" t="s">
        <v>46</v>
      </c>
      <c r="L85" s="43">
        <v>2.68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17.830000000000002</v>
      </c>
      <c r="H89" s="19">
        <f t="shared" ref="H89" si="43">SUM(H82:H88)</f>
        <v>14.58</v>
      </c>
      <c r="I89" s="19">
        <f t="shared" ref="I89" si="44">SUM(I82:I88)</f>
        <v>67.45</v>
      </c>
      <c r="J89" s="19">
        <f t="shared" ref="J89:L89" si="45">SUM(J82:J88)</f>
        <v>470.40000000000003</v>
      </c>
      <c r="K89" s="25"/>
      <c r="L89" s="19">
        <f t="shared" si="45"/>
        <v>61.410000000000004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80</v>
      </c>
      <c r="G90" s="43">
        <v>1.34</v>
      </c>
      <c r="H90" s="43">
        <v>4.4800000000000004</v>
      </c>
      <c r="I90" s="43">
        <v>7.61</v>
      </c>
      <c r="J90" s="43">
        <v>76.099999999999994</v>
      </c>
      <c r="K90" s="44" t="s">
        <v>110</v>
      </c>
      <c r="L90" s="43">
        <v>3.63</v>
      </c>
    </row>
    <row r="91" spans="1:12" ht="15" x14ac:dyDescent="0.25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6.45</v>
      </c>
      <c r="H91" s="43">
        <v>3.46</v>
      </c>
      <c r="I91" s="43">
        <v>23.13</v>
      </c>
      <c r="J91" s="43">
        <v>149.5</v>
      </c>
      <c r="K91" s="44" t="s">
        <v>112</v>
      </c>
      <c r="L91" s="43">
        <v>13.46</v>
      </c>
    </row>
    <row r="92" spans="1:12" ht="25.5" x14ac:dyDescent="0.25">
      <c r="A92" s="23"/>
      <c r="B92" s="15"/>
      <c r="C92" s="11"/>
      <c r="D92" s="7" t="s">
        <v>28</v>
      </c>
      <c r="E92" s="42" t="s">
        <v>113</v>
      </c>
      <c r="F92" s="43">
        <v>200</v>
      </c>
      <c r="G92" s="43">
        <v>15.32</v>
      </c>
      <c r="H92" s="43">
        <v>14.73</v>
      </c>
      <c r="I92" s="43">
        <v>38.58</v>
      </c>
      <c r="J92" s="43">
        <v>348.3</v>
      </c>
      <c r="K92" s="44" t="s">
        <v>114</v>
      </c>
      <c r="L92" s="43">
        <v>41.59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136</v>
      </c>
      <c r="F94" s="43">
        <v>200</v>
      </c>
      <c r="G94" s="43">
        <v>0.19</v>
      </c>
      <c r="H94" s="43">
        <v>0.04</v>
      </c>
      <c r="I94" s="43">
        <v>7.98</v>
      </c>
      <c r="J94" s="43">
        <v>33</v>
      </c>
      <c r="K94" s="44" t="s">
        <v>75</v>
      </c>
      <c r="L94" s="43">
        <v>5.71</v>
      </c>
    </row>
    <row r="95" spans="1:12" ht="15" x14ac:dyDescent="0.25">
      <c r="A95" s="23"/>
      <c r="B95" s="15"/>
      <c r="C95" s="11"/>
      <c r="D95" s="7" t="s">
        <v>31</v>
      </c>
      <c r="E95" s="42" t="s">
        <v>60</v>
      </c>
      <c r="F95" s="43">
        <v>90</v>
      </c>
      <c r="G95" s="43">
        <v>6.84</v>
      </c>
      <c r="H95" s="43">
        <v>0.72</v>
      </c>
      <c r="I95" s="43">
        <v>44.28</v>
      </c>
      <c r="J95" s="43">
        <v>211</v>
      </c>
      <c r="K95" s="44" t="s">
        <v>46</v>
      </c>
      <c r="L95" s="43">
        <v>5.31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96</v>
      </c>
      <c r="F97" s="43">
        <v>200</v>
      </c>
      <c r="G97" s="43">
        <v>0.6</v>
      </c>
      <c r="H97" s="43">
        <v>0</v>
      </c>
      <c r="I97" s="43">
        <v>33</v>
      </c>
      <c r="J97" s="43">
        <v>134.4</v>
      </c>
      <c r="K97" s="44" t="s">
        <v>46</v>
      </c>
      <c r="L97" s="43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30.740000000000002</v>
      </c>
      <c r="H99" s="19">
        <f t="shared" ref="H99" si="47">SUM(H90:H98)</f>
        <v>23.43</v>
      </c>
      <c r="I99" s="19">
        <f t="shared" ref="I99" si="48">SUM(I90:I98)</f>
        <v>154.57999999999998</v>
      </c>
      <c r="J99" s="19">
        <f t="shared" ref="J99:L99" si="49">SUM(J90:J98)</f>
        <v>952.3</v>
      </c>
      <c r="K99" s="25"/>
      <c r="L99" s="19">
        <f t="shared" si="49"/>
        <v>89.7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1510</v>
      </c>
      <c r="G100" s="32">
        <f t="shared" ref="G100" si="50">G89+G99</f>
        <v>48.570000000000007</v>
      </c>
      <c r="H100" s="32">
        <f t="shared" ref="H100" si="51">H89+H99</f>
        <v>38.01</v>
      </c>
      <c r="I100" s="32">
        <f t="shared" ref="I100" si="52">I89+I99</f>
        <v>222.02999999999997</v>
      </c>
      <c r="J100" s="32">
        <f t="shared" ref="J100:L100" si="53">J89+J99</f>
        <v>1422.7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5</v>
      </c>
      <c r="H101" s="40">
        <v>5.88</v>
      </c>
      <c r="I101" s="40">
        <v>2.4</v>
      </c>
      <c r="J101" s="40">
        <v>168.9</v>
      </c>
      <c r="K101" s="41" t="s">
        <v>116</v>
      </c>
      <c r="L101" s="40">
        <v>15.34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117</v>
      </c>
      <c r="F103" s="43">
        <v>200</v>
      </c>
      <c r="G103" s="43">
        <v>3.87</v>
      </c>
      <c r="H103" s="43">
        <v>2.86</v>
      </c>
      <c r="I103" s="43">
        <v>11.19</v>
      </c>
      <c r="J103" s="43">
        <v>86</v>
      </c>
      <c r="K103" s="44" t="s">
        <v>118</v>
      </c>
      <c r="L103" s="43">
        <v>8.3000000000000007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15.42</v>
      </c>
      <c r="J104" s="43">
        <v>78.5</v>
      </c>
      <c r="K104" s="44" t="s">
        <v>46</v>
      </c>
      <c r="L104" s="43">
        <v>2.85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71.7</v>
      </c>
      <c r="K106" s="44" t="s">
        <v>48</v>
      </c>
      <c r="L106" s="43">
        <v>11.5</v>
      </c>
    </row>
    <row r="107" spans="1:12" ht="15" x14ac:dyDescent="0.25">
      <c r="A107" s="23"/>
      <c r="B107" s="15"/>
      <c r="C107" s="11"/>
      <c r="D107" s="6"/>
      <c r="E107" s="42" t="s">
        <v>49</v>
      </c>
      <c r="F107" s="43">
        <v>100</v>
      </c>
      <c r="G107" s="43">
        <v>4.0999999999999996</v>
      </c>
      <c r="H107" s="43">
        <v>1.5</v>
      </c>
      <c r="I107" s="43">
        <v>5.9</v>
      </c>
      <c r="J107" s="43">
        <v>53.5</v>
      </c>
      <c r="K107" s="44" t="s">
        <v>46</v>
      </c>
      <c r="L107" s="43">
        <v>23.4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19.86</v>
      </c>
      <c r="H108" s="19">
        <f t="shared" si="54"/>
        <v>17.009999999999998</v>
      </c>
      <c r="I108" s="19">
        <f t="shared" si="54"/>
        <v>34.909999999999997</v>
      </c>
      <c r="J108" s="19">
        <f t="shared" si="54"/>
        <v>458.59999999999997</v>
      </c>
      <c r="K108" s="25"/>
      <c r="L108" s="19">
        <f t="shared" ref="L108" si="55">SUM(L101:L107)</f>
        <v>61.39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1.31</v>
      </c>
      <c r="H109" s="43">
        <v>8.07</v>
      </c>
      <c r="I109" s="43">
        <v>7.71</v>
      </c>
      <c r="J109" s="43">
        <v>108.7</v>
      </c>
      <c r="K109" s="44" t="s">
        <v>83</v>
      </c>
      <c r="L109" s="43">
        <v>3.32</v>
      </c>
    </row>
    <row r="110" spans="1:12" ht="15" x14ac:dyDescent="0.25">
      <c r="A110" s="23"/>
      <c r="B110" s="15"/>
      <c r="C110" s="11"/>
      <c r="D110" s="7" t="s">
        <v>27</v>
      </c>
      <c r="E110" s="42" t="s">
        <v>119</v>
      </c>
      <c r="F110" s="43">
        <v>200</v>
      </c>
      <c r="G110" s="43">
        <v>1.98</v>
      </c>
      <c r="H110" s="43">
        <v>2.74</v>
      </c>
      <c r="I110" s="43">
        <v>14.58</v>
      </c>
      <c r="J110" s="43">
        <v>90.75</v>
      </c>
      <c r="K110" s="44">
        <v>35</v>
      </c>
      <c r="L110" s="43">
        <v>13</v>
      </c>
    </row>
    <row r="111" spans="1:12" ht="38.25" x14ac:dyDescent="0.25">
      <c r="A111" s="23"/>
      <c r="B111" s="15"/>
      <c r="C111" s="11"/>
      <c r="D111" s="7" t="s">
        <v>28</v>
      </c>
      <c r="E111" s="42" t="s">
        <v>120</v>
      </c>
      <c r="F111" s="43">
        <v>125</v>
      </c>
      <c r="G111" s="43">
        <v>20.11</v>
      </c>
      <c r="H111" s="43">
        <v>4.3899999999999997</v>
      </c>
      <c r="I111" s="43">
        <v>16.98</v>
      </c>
      <c r="J111" s="43">
        <v>191.46</v>
      </c>
      <c r="K111" s="44" t="s">
        <v>121</v>
      </c>
      <c r="L111" s="43">
        <v>48.91</v>
      </c>
    </row>
    <row r="112" spans="1:12" ht="15" x14ac:dyDescent="0.25">
      <c r="A112" s="23"/>
      <c r="B112" s="15"/>
      <c r="C112" s="11"/>
      <c r="D112" s="7" t="s">
        <v>29</v>
      </c>
      <c r="E112" s="42" t="s">
        <v>122</v>
      </c>
      <c r="F112" s="43">
        <v>200</v>
      </c>
      <c r="G112" s="43">
        <v>7.1</v>
      </c>
      <c r="H112" s="43">
        <v>6.56</v>
      </c>
      <c r="I112" s="43">
        <v>43.74</v>
      </c>
      <c r="J112" s="43">
        <v>262.39999999999998</v>
      </c>
      <c r="K112" s="44" t="s">
        <v>123</v>
      </c>
      <c r="L112" s="43">
        <v>8.31</v>
      </c>
    </row>
    <row r="113" spans="1:12" ht="15" x14ac:dyDescent="0.25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</v>
      </c>
      <c r="H113" s="43">
        <v>0</v>
      </c>
      <c r="I113" s="43">
        <v>23</v>
      </c>
      <c r="J113" s="43">
        <v>90</v>
      </c>
      <c r="K113" s="44">
        <v>80</v>
      </c>
      <c r="L113" s="43">
        <v>10.85</v>
      </c>
    </row>
    <row r="114" spans="1:12" ht="15" x14ac:dyDescent="0.25">
      <c r="A114" s="23"/>
      <c r="B114" s="15"/>
      <c r="C114" s="11"/>
      <c r="D114" s="7" t="s">
        <v>31</v>
      </c>
      <c r="E114" s="42" t="s">
        <v>60</v>
      </c>
      <c r="F114" s="43">
        <v>90</v>
      </c>
      <c r="G114" s="43">
        <v>6.84</v>
      </c>
      <c r="H114" s="43">
        <v>0.72</v>
      </c>
      <c r="I114" s="43">
        <v>44.28</v>
      </c>
      <c r="J114" s="43">
        <v>211</v>
      </c>
      <c r="K114" s="44" t="s">
        <v>46</v>
      </c>
      <c r="L114" s="43">
        <v>5.31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895</v>
      </c>
      <c r="G118" s="19">
        <f t="shared" ref="G118:J118" si="56">SUM(G109:G117)</f>
        <v>37.340000000000003</v>
      </c>
      <c r="H118" s="19">
        <f t="shared" si="56"/>
        <v>22.479999999999997</v>
      </c>
      <c r="I118" s="19">
        <f t="shared" si="56"/>
        <v>150.29</v>
      </c>
      <c r="J118" s="19">
        <f t="shared" si="56"/>
        <v>954.31</v>
      </c>
      <c r="K118" s="25"/>
      <c r="L118" s="19">
        <f t="shared" ref="L118" si="57">SUM(L109:L117)</f>
        <v>89.699999999999989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1445</v>
      </c>
      <c r="G119" s="32">
        <f t="shared" ref="G119" si="58">G108+G118</f>
        <v>57.2</v>
      </c>
      <c r="H119" s="32">
        <f t="shared" ref="H119" si="59">H108+H118</f>
        <v>39.489999999999995</v>
      </c>
      <c r="I119" s="32">
        <f t="shared" ref="I119" si="60">I108+I118</f>
        <v>185.2</v>
      </c>
      <c r="J119" s="32">
        <f t="shared" ref="J119:L119" si="61">J108+J118</f>
        <v>1412.9099999999999</v>
      </c>
      <c r="K119" s="32"/>
      <c r="L119" s="32">
        <f t="shared" si="61"/>
        <v>151.08999999999997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150</v>
      </c>
      <c r="G120" s="40">
        <v>16.91</v>
      </c>
      <c r="H120" s="40">
        <v>23.96</v>
      </c>
      <c r="I120" s="40">
        <v>4.32</v>
      </c>
      <c r="J120" s="40">
        <v>300.60000000000002</v>
      </c>
      <c r="K120" s="41" t="s">
        <v>125</v>
      </c>
      <c r="L120" s="40">
        <v>27.14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0.19</v>
      </c>
      <c r="H122" s="43">
        <v>0.04</v>
      </c>
      <c r="I122" s="43">
        <v>6.42</v>
      </c>
      <c r="J122" s="43">
        <v>26.8</v>
      </c>
      <c r="K122" s="44" t="s">
        <v>95</v>
      </c>
      <c r="L122" s="43">
        <v>1.77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15.42</v>
      </c>
      <c r="J123" s="43">
        <v>78.5</v>
      </c>
      <c r="K123" s="44" t="s">
        <v>46</v>
      </c>
      <c r="L123" s="43">
        <v>2.85</v>
      </c>
    </row>
    <row r="124" spans="1:12" ht="15" x14ac:dyDescent="0.25">
      <c r="A124" s="14"/>
      <c r="B124" s="15"/>
      <c r="C124" s="11"/>
      <c r="D124" s="7" t="s">
        <v>24</v>
      </c>
      <c r="E124" s="42" t="s">
        <v>65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88.8</v>
      </c>
      <c r="K124" s="44" t="s">
        <v>46</v>
      </c>
      <c r="L124" s="43">
        <v>29.65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20.150000000000002</v>
      </c>
      <c r="H127" s="19">
        <f t="shared" si="62"/>
        <v>25.67</v>
      </c>
      <c r="I127" s="19">
        <f t="shared" si="62"/>
        <v>45.760000000000005</v>
      </c>
      <c r="J127" s="19">
        <f t="shared" si="62"/>
        <v>494.70000000000005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80</v>
      </c>
      <c r="G128" s="43">
        <v>0.97</v>
      </c>
      <c r="H128" s="43">
        <v>5.15</v>
      </c>
      <c r="I128" s="43">
        <v>3.08</v>
      </c>
      <c r="J128" s="43">
        <v>62.5</v>
      </c>
      <c r="K128" s="44" t="s">
        <v>51</v>
      </c>
      <c r="L128" s="43">
        <v>15.8</v>
      </c>
    </row>
    <row r="129" spans="1:12" ht="25.5" x14ac:dyDescent="0.25">
      <c r="A129" s="14"/>
      <c r="B129" s="15"/>
      <c r="C129" s="11"/>
      <c r="D129" s="7" t="s">
        <v>27</v>
      </c>
      <c r="E129" s="42" t="s">
        <v>126</v>
      </c>
      <c r="F129" s="43">
        <v>200</v>
      </c>
      <c r="G129" s="43">
        <v>4.71</v>
      </c>
      <c r="H129" s="43">
        <v>5.66</v>
      </c>
      <c r="I129" s="43">
        <v>10.14</v>
      </c>
      <c r="J129" s="43">
        <v>110.14</v>
      </c>
      <c r="K129" s="44" t="s">
        <v>127</v>
      </c>
      <c r="L129" s="43">
        <v>16.87</v>
      </c>
    </row>
    <row r="130" spans="1:12" ht="15" x14ac:dyDescent="0.25">
      <c r="A130" s="14"/>
      <c r="B130" s="15"/>
      <c r="C130" s="11"/>
      <c r="D130" s="7" t="s">
        <v>28</v>
      </c>
      <c r="E130" s="42" t="s">
        <v>128</v>
      </c>
      <c r="F130" s="43">
        <v>160</v>
      </c>
      <c r="G130" s="43">
        <v>17.920000000000002</v>
      </c>
      <c r="H130" s="43">
        <v>14.58</v>
      </c>
      <c r="I130" s="43">
        <v>25.62</v>
      </c>
      <c r="J130" s="43">
        <v>225</v>
      </c>
      <c r="K130" s="44">
        <v>57</v>
      </c>
      <c r="L130" s="43">
        <v>41.63</v>
      </c>
    </row>
    <row r="131" spans="1:12" ht="15" x14ac:dyDescent="0.25">
      <c r="A131" s="14"/>
      <c r="B131" s="15"/>
      <c r="C131" s="11"/>
      <c r="D131" s="7" t="s">
        <v>29</v>
      </c>
      <c r="E131" s="42" t="s">
        <v>129</v>
      </c>
      <c r="F131" s="43">
        <v>180</v>
      </c>
      <c r="G131" s="43">
        <v>17.920000000000002</v>
      </c>
      <c r="H131" s="43">
        <v>14.58</v>
      </c>
      <c r="I131" s="43">
        <v>25.62</v>
      </c>
      <c r="J131" s="43">
        <v>225</v>
      </c>
      <c r="K131" s="44">
        <v>57</v>
      </c>
      <c r="L131" s="43">
        <v>3.24</v>
      </c>
    </row>
    <row r="132" spans="1:12" ht="25.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0.64</v>
      </c>
      <c r="H132" s="43">
        <v>0.25</v>
      </c>
      <c r="I132" s="43">
        <v>15.15</v>
      </c>
      <c r="J132" s="43">
        <v>65.3</v>
      </c>
      <c r="K132" s="44" t="s">
        <v>59</v>
      </c>
      <c r="L132" s="43">
        <v>6.85</v>
      </c>
    </row>
    <row r="133" spans="1:12" ht="15" x14ac:dyDescent="0.25">
      <c r="A133" s="14"/>
      <c r="B133" s="15"/>
      <c r="C133" s="11"/>
      <c r="D133" s="7" t="s">
        <v>31</v>
      </c>
      <c r="E133" s="42" t="s">
        <v>60</v>
      </c>
      <c r="F133" s="43">
        <v>90</v>
      </c>
      <c r="G133" s="43">
        <v>6.84</v>
      </c>
      <c r="H133" s="43">
        <v>0.72</v>
      </c>
      <c r="I133" s="43">
        <v>44.28</v>
      </c>
      <c r="J133" s="43">
        <v>211</v>
      </c>
      <c r="K133" s="44" t="s">
        <v>46</v>
      </c>
      <c r="L133" s="43">
        <v>5.31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49</v>
      </c>
      <c r="H137" s="19">
        <f t="shared" si="64"/>
        <v>40.94</v>
      </c>
      <c r="I137" s="19">
        <f t="shared" si="64"/>
        <v>123.89000000000001</v>
      </c>
      <c r="J137" s="19">
        <f t="shared" si="64"/>
        <v>898.93999999999994</v>
      </c>
      <c r="K137" s="25"/>
      <c r="L137" s="19">
        <f t="shared" ref="L137" si="65">SUM(L128:L136)</f>
        <v>89.7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1490</v>
      </c>
      <c r="G138" s="32">
        <f t="shared" ref="G138" si="66">G127+G137</f>
        <v>69.150000000000006</v>
      </c>
      <c r="H138" s="32">
        <f t="shared" ref="H138" si="67">H127+H137</f>
        <v>66.61</v>
      </c>
      <c r="I138" s="32">
        <f t="shared" ref="I138" si="68">I127+I137</f>
        <v>169.65000000000003</v>
      </c>
      <c r="J138" s="32">
        <f t="shared" ref="J138:L138" si="69">J127+J137</f>
        <v>1393.6399999999999</v>
      </c>
      <c r="K138" s="32"/>
      <c r="L138" s="32">
        <f t="shared" si="69"/>
        <v>151.11000000000001</v>
      </c>
    </row>
    <row r="139" spans="1:12" ht="6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130</v>
      </c>
      <c r="F139" s="40">
        <v>285</v>
      </c>
      <c r="G139" s="40">
        <v>24.8</v>
      </c>
      <c r="H139" s="40">
        <v>16.77</v>
      </c>
      <c r="I139" s="40">
        <v>58.79</v>
      </c>
      <c r="J139" s="40">
        <v>489.8</v>
      </c>
      <c r="K139" s="41" t="s">
        <v>131</v>
      </c>
      <c r="L139" s="40">
        <v>36.96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0.19</v>
      </c>
      <c r="H141" s="43">
        <v>0.04</v>
      </c>
      <c r="I141" s="43">
        <v>6.42</v>
      </c>
      <c r="J141" s="43">
        <v>26.8</v>
      </c>
      <c r="K141" s="44" t="s">
        <v>95</v>
      </c>
      <c r="L141" s="43">
        <v>1.77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</v>
      </c>
      <c r="K142" s="44" t="s">
        <v>46</v>
      </c>
      <c r="L142" s="43">
        <v>2.68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96</v>
      </c>
      <c r="F144" s="43">
        <v>200</v>
      </c>
      <c r="G144" s="43">
        <v>0.6</v>
      </c>
      <c r="H144" s="43">
        <v>0</v>
      </c>
      <c r="I144" s="43">
        <v>33</v>
      </c>
      <c r="J144" s="43">
        <v>134.4</v>
      </c>
      <c r="K144" s="44" t="s">
        <v>46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70">SUM(G139:G145)</f>
        <v>27.870000000000005</v>
      </c>
      <c r="H146" s="19">
        <f t="shared" si="70"/>
        <v>17.049999999999997</v>
      </c>
      <c r="I146" s="19">
        <f t="shared" si="70"/>
        <v>112.97</v>
      </c>
      <c r="J146" s="19">
        <f t="shared" si="70"/>
        <v>721.3</v>
      </c>
      <c r="K146" s="25"/>
      <c r="L146" s="19">
        <f t="shared" ref="L146" si="71">SUM(L139:L145)</f>
        <v>61.410000000000004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132</v>
      </c>
      <c r="F147" s="43">
        <v>80</v>
      </c>
      <c r="G147" s="43">
        <v>2.2599999999999998</v>
      </c>
      <c r="H147" s="43">
        <v>7.13</v>
      </c>
      <c r="I147" s="43">
        <v>11.44</v>
      </c>
      <c r="J147" s="43">
        <v>118.8</v>
      </c>
      <c r="K147" s="44" t="s">
        <v>133</v>
      </c>
      <c r="L147" s="43">
        <v>9.6300000000000008</v>
      </c>
    </row>
    <row r="148" spans="1:12" ht="25.5" x14ac:dyDescent="0.25">
      <c r="A148" s="23"/>
      <c r="B148" s="15"/>
      <c r="C148" s="11"/>
      <c r="D148" s="7" t="s">
        <v>27</v>
      </c>
      <c r="E148" s="42" t="s">
        <v>134</v>
      </c>
      <c r="F148" s="43">
        <v>200</v>
      </c>
      <c r="G148" s="43">
        <v>7.38</v>
      </c>
      <c r="H148" s="43">
        <v>8.44</v>
      </c>
      <c r="I148" s="43">
        <v>15.68</v>
      </c>
      <c r="J148" s="43">
        <v>168.2</v>
      </c>
      <c r="K148" s="44" t="s">
        <v>135</v>
      </c>
      <c r="L148" s="43">
        <v>14.37</v>
      </c>
    </row>
    <row r="149" spans="1:12" ht="25.5" x14ac:dyDescent="0.25">
      <c r="A149" s="23"/>
      <c r="B149" s="15"/>
      <c r="C149" s="11"/>
      <c r="D149" s="7" t="s">
        <v>28</v>
      </c>
      <c r="E149" s="42" t="s">
        <v>113</v>
      </c>
      <c r="F149" s="43">
        <v>200</v>
      </c>
      <c r="G149" s="43">
        <v>15.32</v>
      </c>
      <c r="H149" s="43">
        <v>14.73</v>
      </c>
      <c r="I149" s="43">
        <v>38.58</v>
      </c>
      <c r="J149" s="43">
        <v>348.3</v>
      </c>
      <c r="K149" s="44" t="s">
        <v>114</v>
      </c>
      <c r="L149" s="43">
        <v>35.68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0.38</v>
      </c>
      <c r="H151" s="43">
        <v>0</v>
      </c>
      <c r="I151" s="43">
        <v>19.82</v>
      </c>
      <c r="J151" s="43">
        <v>80.8</v>
      </c>
      <c r="K151" s="44" t="s">
        <v>90</v>
      </c>
      <c r="L151" s="43">
        <v>4.71</v>
      </c>
    </row>
    <row r="152" spans="1:12" ht="15" x14ac:dyDescent="0.25">
      <c r="A152" s="23"/>
      <c r="B152" s="15"/>
      <c r="C152" s="11"/>
      <c r="D152" s="7" t="s">
        <v>31</v>
      </c>
      <c r="E152" s="42" t="s">
        <v>60</v>
      </c>
      <c r="F152" s="43">
        <v>90</v>
      </c>
      <c r="G152" s="43">
        <v>6.84</v>
      </c>
      <c r="H152" s="43">
        <v>0.72</v>
      </c>
      <c r="I152" s="43">
        <v>44.28</v>
      </c>
      <c r="J152" s="43">
        <v>211</v>
      </c>
      <c r="K152" s="44" t="s">
        <v>46</v>
      </c>
      <c r="L152" s="43">
        <v>5.31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96</v>
      </c>
      <c r="F154" s="43">
        <v>200</v>
      </c>
      <c r="G154" s="43">
        <v>0.6</v>
      </c>
      <c r="H154" s="43">
        <v>0</v>
      </c>
      <c r="I154" s="43">
        <v>33</v>
      </c>
      <c r="J154" s="43">
        <v>134.4</v>
      </c>
      <c r="K154" s="44" t="s">
        <v>46</v>
      </c>
      <c r="L154" s="43">
        <v>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32.78</v>
      </c>
      <c r="H156" s="19">
        <f t="shared" si="72"/>
        <v>31.02</v>
      </c>
      <c r="I156" s="19">
        <f t="shared" si="72"/>
        <v>162.79999999999998</v>
      </c>
      <c r="J156" s="19">
        <f t="shared" si="72"/>
        <v>1061.5</v>
      </c>
      <c r="K156" s="25"/>
      <c r="L156" s="19">
        <f t="shared" ref="L156" si="73">SUM(L147:L155)</f>
        <v>89.7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1685</v>
      </c>
      <c r="G157" s="32">
        <f t="shared" ref="G157" si="74">G146+G156</f>
        <v>60.650000000000006</v>
      </c>
      <c r="H157" s="32">
        <f t="shared" ref="H157" si="75">H146+H156</f>
        <v>48.069999999999993</v>
      </c>
      <c r="I157" s="32">
        <f t="shared" ref="I157" si="76">I146+I156</f>
        <v>275.77</v>
      </c>
      <c r="J157" s="32">
        <f t="shared" ref="J157:L157" si="77">J146+J156</f>
        <v>1782.8</v>
      </c>
      <c r="K157" s="32"/>
      <c r="L157" s="32">
        <f t="shared" si="77"/>
        <v>151.11000000000001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138</v>
      </c>
      <c r="F158" s="40">
        <v>300</v>
      </c>
      <c r="G158" s="40">
        <v>21.22</v>
      </c>
      <c r="H158" s="40">
        <v>12.34</v>
      </c>
      <c r="I158" s="40">
        <v>48.2</v>
      </c>
      <c r="J158" s="40">
        <v>388.8</v>
      </c>
      <c r="K158" s="41" t="s">
        <v>139</v>
      </c>
      <c r="L158" s="40">
        <v>35.770000000000003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0.25</v>
      </c>
      <c r="H160" s="43">
        <v>0.05</v>
      </c>
      <c r="I160" s="43">
        <v>6.61</v>
      </c>
      <c r="J160" s="43">
        <v>27.9</v>
      </c>
      <c r="K160" s="44" t="s">
        <v>80</v>
      </c>
      <c r="L160" s="43">
        <v>2.96</v>
      </c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</v>
      </c>
      <c r="K161" s="44" t="s">
        <v>46</v>
      </c>
      <c r="L161" s="43">
        <v>2.68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96</v>
      </c>
      <c r="F163" s="43">
        <v>200</v>
      </c>
      <c r="G163" s="43">
        <v>0.6</v>
      </c>
      <c r="H163" s="43">
        <v>0</v>
      </c>
      <c r="I163" s="43">
        <v>33</v>
      </c>
      <c r="J163" s="43">
        <v>134.4</v>
      </c>
      <c r="K163" s="44" t="s">
        <v>46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24.35</v>
      </c>
      <c r="H165" s="19">
        <f t="shared" si="78"/>
        <v>12.63</v>
      </c>
      <c r="I165" s="19">
        <f t="shared" si="78"/>
        <v>102.57000000000001</v>
      </c>
      <c r="J165" s="19">
        <f t="shared" si="78"/>
        <v>621.4</v>
      </c>
      <c r="K165" s="25"/>
      <c r="L165" s="19">
        <f t="shared" ref="L165" si="79">SUM(L158:L164)</f>
        <v>61.410000000000004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80</v>
      </c>
      <c r="G166" s="43">
        <v>1.31</v>
      </c>
      <c r="H166" s="43">
        <v>8.07</v>
      </c>
      <c r="I166" s="43">
        <v>7.71</v>
      </c>
      <c r="J166" s="43">
        <v>108.7</v>
      </c>
      <c r="K166" s="44" t="s">
        <v>83</v>
      </c>
      <c r="L166" s="43">
        <v>3.17</v>
      </c>
    </row>
    <row r="167" spans="1:12" ht="25.5" x14ac:dyDescent="0.25">
      <c r="A167" s="23"/>
      <c r="B167" s="15"/>
      <c r="C167" s="11"/>
      <c r="D167" s="7" t="s">
        <v>27</v>
      </c>
      <c r="E167" s="42" t="s">
        <v>140</v>
      </c>
      <c r="F167" s="43">
        <v>200</v>
      </c>
      <c r="G167" s="43">
        <v>1.79</v>
      </c>
      <c r="H167" s="43">
        <v>4.25</v>
      </c>
      <c r="I167" s="43">
        <v>10.69</v>
      </c>
      <c r="J167" s="43">
        <v>88.3</v>
      </c>
      <c r="K167" s="44" t="s">
        <v>141</v>
      </c>
      <c r="L167" s="43">
        <v>16.27</v>
      </c>
    </row>
    <row r="168" spans="1:12" ht="25.5" x14ac:dyDescent="0.25">
      <c r="A168" s="23"/>
      <c r="B168" s="15"/>
      <c r="C168" s="11"/>
      <c r="D168" s="7" t="s">
        <v>28</v>
      </c>
      <c r="E168" s="42" t="s">
        <v>142</v>
      </c>
      <c r="F168" s="43">
        <v>100</v>
      </c>
      <c r="G168" s="43">
        <v>16.27</v>
      </c>
      <c r="H168" s="43">
        <v>11.3</v>
      </c>
      <c r="I168" s="43">
        <v>6.29</v>
      </c>
      <c r="J168" s="43">
        <v>191.8</v>
      </c>
      <c r="K168" s="44" t="s">
        <v>143</v>
      </c>
      <c r="L168" s="43">
        <v>46.15</v>
      </c>
    </row>
    <row r="169" spans="1:12" ht="15" x14ac:dyDescent="0.25">
      <c r="A169" s="23"/>
      <c r="B169" s="15"/>
      <c r="C169" s="11"/>
      <c r="D169" s="7" t="s">
        <v>29</v>
      </c>
      <c r="E169" s="42" t="s">
        <v>122</v>
      </c>
      <c r="F169" s="43">
        <v>200</v>
      </c>
      <c r="G169" s="43">
        <v>7.1</v>
      </c>
      <c r="H169" s="43">
        <v>6.56</v>
      </c>
      <c r="I169" s="43">
        <v>43.74</v>
      </c>
      <c r="J169" s="43">
        <v>262.39999999999998</v>
      </c>
      <c r="K169" s="44" t="s">
        <v>123</v>
      </c>
      <c r="L169" s="43">
        <v>8.31</v>
      </c>
    </row>
    <row r="170" spans="1:12" ht="25.5" x14ac:dyDescent="0.25">
      <c r="A170" s="23"/>
      <c r="B170" s="15"/>
      <c r="C170" s="11"/>
      <c r="D170" s="7" t="s">
        <v>30</v>
      </c>
      <c r="E170" s="42" t="s">
        <v>144</v>
      </c>
      <c r="F170" s="43">
        <v>200</v>
      </c>
      <c r="G170" s="43">
        <v>0.98</v>
      </c>
      <c r="H170" s="43">
        <v>0.05</v>
      </c>
      <c r="I170" s="43">
        <v>15.64</v>
      </c>
      <c r="J170" s="43">
        <v>66.900000000000006</v>
      </c>
      <c r="K170" s="44" t="s">
        <v>145</v>
      </c>
      <c r="L170" s="43">
        <v>10.49</v>
      </c>
    </row>
    <row r="171" spans="1:12" ht="15" x14ac:dyDescent="0.25">
      <c r="A171" s="23"/>
      <c r="B171" s="15"/>
      <c r="C171" s="11"/>
      <c r="D171" s="7" t="s">
        <v>31</v>
      </c>
      <c r="E171" s="42" t="s">
        <v>60</v>
      </c>
      <c r="F171" s="43">
        <v>90</v>
      </c>
      <c r="G171" s="43">
        <v>6.84</v>
      </c>
      <c r="H171" s="43">
        <v>0.72</v>
      </c>
      <c r="I171" s="43">
        <v>44.28</v>
      </c>
      <c r="J171" s="43">
        <v>211</v>
      </c>
      <c r="K171" s="44" t="s">
        <v>46</v>
      </c>
      <c r="L171" s="43">
        <v>5.31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34.29</v>
      </c>
      <c r="H175" s="19">
        <f t="shared" si="80"/>
        <v>30.95</v>
      </c>
      <c r="I175" s="19">
        <f t="shared" si="80"/>
        <v>128.35000000000002</v>
      </c>
      <c r="J175" s="19">
        <f t="shared" si="80"/>
        <v>929.1</v>
      </c>
      <c r="K175" s="25"/>
      <c r="L175" s="19">
        <f t="shared" ref="L175" si="81">SUM(L166:L174)</f>
        <v>89.7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1600</v>
      </c>
      <c r="G176" s="32">
        <f t="shared" ref="G176" si="82">G165+G175</f>
        <v>58.64</v>
      </c>
      <c r="H176" s="32">
        <f t="shared" ref="H176" si="83">H165+H175</f>
        <v>43.58</v>
      </c>
      <c r="I176" s="32">
        <f t="shared" ref="I176" si="84">I165+I175</f>
        <v>230.92000000000002</v>
      </c>
      <c r="J176" s="32">
        <f t="shared" ref="J176:L176" si="85">J165+J175</f>
        <v>1550.5</v>
      </c>
      <c r="K176" s="32"/>
      <c r="L176" s="32">
        <f t="shared" si="85"/>
        <v>151.11000000000001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146</v>
      </c>
      <c r="F177" s="40">
        <v>285</v>
      </c>
      <c r="G177" s="40">
        <v>19.7</v>
      </c>
      <c r="H177" s="40">
        <v>19.760000000000002</v>
      </c>
      <c r="I177" s="40">
        <v>58.3</v>
      </c>
      <c r="J177" s="40">
        <v>493.44</v>
      </c>
      <c r="K177" s="41" t="s">
        <v>147</v>
      </c>
      <c r="L177" s="40">
        <v>36.96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0.19</v>
      </c>
      <c r="H179" s="43">
        <v>0.04</v>
      </c>
      <c r="I179" s="43">
        <v>6.42</v>
      </c>
      <c r="J179" s="43">
        <v>26.8</v>
      </c>
      <c r="K179" s="44" t="s">
        <v>95</v>
      </c>
      <c r="L179" s="43">
        <v>1.77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</v>
      </c>
      <c r="K180" s="44" t="s">
        <v>46</v>
      </c>
      <c r="L180" s="43">
        <v>2.68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96</v>
      </c>
      <c r="F182" s="43">
        <v>200</v>
      </c>
      <c r="G182" s="43">
        <v>0.6</v>
      </c>
      <c r="H182" s="43">
        <v>0</v>
      </c>
      <c r="I182" s="43">
        <v>33</v>
      </c>
      <c r="J182" s="43">
        <v>134.4</v>
      </c>
      <c r="K182" s="44" t="s">
        <v>46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22.770000000000003</v>
      </c>
      <c r="H184" s="19">
        <f t="shared" si="86"/>
        <v>20.04</v>
      </c>
      <c r="I184" s="19">
        <f t="shared" si="86"/>
        <v>112.48</v>
      </c>
      <c r="J184" s="19">
        <f t="shared" si="86"/>
        <v>724.93999999999994</v>
      </c>
      <c r="K184" s="25"/>
      <c r="L184" s="19">
        <f t="shared" ref="L184" si="87"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148</v>
      </c>
      <c r="F185" s="43">
        <v>100</v>
      </c>
      <c r="G185" s="43">
        <v>1.17</v>
      </c>
      <c r="H185" s="43">
        <v>8.9499999999999993</v>
      </c>
      <c r="I185" s="43">
        <v>6.67</v>
      </c>
      <c r="J185" s="43">
        <v>111.9</v>
      </c>
      <c r="K185" s="44" t="s">
        <v>149</v>
      </c>
      <c r="L185" s="43">
        <v>9.74</v>
      </c>
    </row>
    <row r="186" spans="1:12" ht="25.5" x14ac:dyDescent="0.25">
      <c r="A186" s="23"/>
      <c r="B186" s="15"/>
      <c r="C186" s="11"/>
      <c r="D186" s="7" t="s">
        <v>27</v>
      </c>
      <c r="E186" s="42" t="s">
        <v>150</v>
      </c>
      <c r="F186" s="43">
        <v>200</v>
      </c>
      <c r="G186" s="43">
        <v>4.63</v>
      </c>
      <c r="H186" s="43">
        <v>3.28</v>
      </c>
      <c r="I186" s="43">
        <v>11.4</v>
      </c>
      <c r="J186" s="43">
        <v>93.6</v>
      </c>
      <c r="K186" s="44" t="s">
        <v>151</v>
      </c>
      <c r="L186" s="43">
        <v>12.42</v>
      </c>
    </row>
    <row r="187" spans="1:12" ht="25.5" x14ac:dyDescent="0.25">
      <c r="A187" s="23"/>
      <c r="B187" s="15"/>
      <c r="C187" s="11"/>
      <c r="D187" s="7" t="s">
        <v>28</v>
      </c>
      <c r="E187" s="42" t="s">
        <v>101</v>
      </c>
      <c r="F187" s="43">
        <v>200</v>
      </c>
      <c r="G187" s="43">
        <v>15.65</v>
      </c>
      <c r="H187" s="43">
        <v>37.049999999999997</v>
      </c>
      <c r="I187" s="43">
        <v>17.920000000000002</v>
      </c>
      <c r="J187" s="43">
        <v>470.17</v>
      </c>
      <c r="K187" s="44" t="s">
        <v>102</v>
      </c>
      <c r="L187" s="43">
        <v>31.38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</v>
      </c>
      <c r="H189" s="43">
        <v>0</v>
      </c>
      <c r="I189" s="43">
        <v>23</v>
      </c>
      <c r="J189" s="43">
        <v>90</v>
      </c>
      <c r="K189" s="44">
        <v>80</v>
      </c>
      <c r="L189" s="43">
        <v>10.85</v>
      </c>
    </row>
    <row r="190" spans="1:12" ht="15" x14ac:dyDescent="0.25">
      <c r="A190" s="23"/>
      <c r="B190" s="15"/>
      <c r="C190" s="11"/>
      <c r="D190" s="7" t="s">
        <v>31</v>
      </c>
      <c r="E190" s="42" t="s">
        <v>60</v>
      </c>
      <c r="F190" s="43">
        <v>90</v>
      </c>
      <c r="G190" s="43">
        <v>6.84</v>
      </c>
      <c r="H190" s="43">
        <v>0.72</v>
      </c>
      <c r="I190" s="43">
        <v>44.28</v>
      </c>
      <c r="J190" s="43">
        <v>211</v>
      </c>
      <c r="K190" s="44" t="s">
        <v>46</v>
      </c>
      <c r="L190" s="43">
        <v>5.31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96</v>
      </c>
      <c r="F192" s="43">
        <v>200</v>
      </c>
      <c r="G192" s="43">
        <v>0.6</v>
      </c>
      <c r="H192" s="43">
        <v>0</v>
      </c>
      <c r="I192" s="43">
        <v>33</v>
      </c>
      <c r="J192" s="43">
        <v>134.4</v>
      </c>
      <c r="K192" s="44" t="s">
        <v>46</v>
      </c>
      <c r="L192" s="43">
        <v>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990</v>
      </c>
      <c r="G194" s="19">
        <f t="shared" ref="G194:J194" si="88">SUM(G185:G193)</f>
        <v>28.89</v>
      </c>
      <c r="H194" s="19">
        <f t="shared" si="88"/>
        <v>49.999999999999993</v>
      </c>
      <c r="I194" s="19">
        <f t="shared" si="88"/>
        <v>136.27000000000001</v>
      </c>
      <c r="J194" s="19">
        <f t="shared" si="88"/>
        <v>1111.0700000000002</v>
      </c>
      <c r="K194" s="25"/>
      <c r="L194" s="19">
        <f t="shared" ref="L194" si="89">SUM(L185:L193)</f>
        <v>89.7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1705</v>
      </c>
      <c r="G195" s="32">
        <f t="shared" ref="G195" si="90">G184+G194</f>
        <v>51.660000000000004</v>
      </c>
      <c r="H195" s="32">
        <f t="shared" ref="H195" si="91">H184+H194</f>
        <v>70.039999999999992</v>
      </c>
      <c r="I195" s="32">
        <f t="shared" ref="I195" si="92">I184+I194</f>
        <v>248.75</v>
      </c>
      <c r="J195" s="32">
        <f t="shared" ref="J195:L195" si="93">J184+J194</f>
        <v>1836.0100000000002</v>
      </c>
      <c r="K195" s="32"/>
      <c r="L195" s="32">
        <f t="shared" si="93"/>
        <v>151.11000000000001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1508.5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57.041999999999994</v>
      </c>
      <c r="H196" s="34">
        <f t="shared" si="94"/>
        <v>50.755999999999993</v>
      </c>
      <c r="I196" s="34">
        <f t="shared" si="94"/>
        <v>211.16900000000004</v>
      </c>
      <c r="J196" s="34">
        <f t="shared" si="94"/>
        <v>1511.6229999999998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151.10800000000003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cp:lastPrinted>2023-10-16T04:58:14Z</cp:lastPrinted>
  <dcterms:created xsi:type="dcterms:W3CDTF">2022-05-16T14:23:56Z</dcterms:created>
  <dcterms:modified xsi:type="dcterms:W3CDTF">2023-10-17T14:02:39Z</dcterms:modified>
</cp:coreProperties>
</file>